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<sst xmlns="http://schemas.openxmlformats.org/spreadsheetml/2006/main" count="22" uniqueCount="22">
  <si>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ΠΙΝΑΚΑΣ : ΚΑΤΑΝΟΜΗ ΚΟΝΔΥΛΙΩΝ ΤΑΚΤΙΚΟΥ ΠΡΟΫΠΟΛΟΓΙΣΜΟΥ ΟΙΚΟΝΟΜΙΚΟΥ ΕΤΟΥΣ 2008 ΣΤΙΣ ΣΧΟΛΕΣ ΕΜΠ</t>
  </si>
  <si>
    <t>Α/Α</t>
  </si>
  <si>
    <t>ΣΧΟΛΗ</t>
  </si>
  <si>
    <t>% ΑΓΔ</t>
  </si>
  <si>
    <t>ΠΙΣΤΩΣΗ</t>
  </si>
  <si>
    <t>412101 ΠΡΑΚΤΙΚΗ ΑΣΚΗΣΗ</t>
  </si>
  <si>
    <t>412105 ΔΑΠΑΝΕΣ ΛΕΙΤΟΥΡΓΙΑΣ</t>
  </si>
  <si>
    <t>9747 ΠΡΟΜΗΘΕΙΑ ΕΠΙΠΛΩΝ</t>
  </si>
  <si>
    <t>0731-0732 ΟΔΟΙΠΟΡΙΚΑ ΕΞΟΔΑ</t>
  </si>
  <si>
    <t>0543 ΕΚΠΑΙΔΕΥΤΙΚΕΣ ΕΚΔΡΟΜΕΣ</t>
  </si>
  <si>
    <t>085601 ΦΙΛΟΞΕΝΙΕΣ</t>
  </si>
  <si>
    <t>0857 ΣΥΝΕΔΡΙΑ</t>
  </si>
  <si>
    <t>Π Μ</t>
  </si>
  <si>
    <t xml:space="preserve">Μ Μ </t>
  </si>
  <si>
    <t>Η Μ Μ Υ</t>
  </si>
  <si>
    <t xml:space="preserve">Α Μ </t>
  </si>
  <si>
    <t>Χ Μ</t>
  </si>
  <si>
    <t>Α Τ Μ</t>
  </si>
  <si>
    <t>Μ Μ Μ</t>
  </si>
  <si>
    <t xml:space="preserve">Ν Μ Μ </t>
  </si>
  <si>
    <t xml:space="preserve">Ε Μ Φ Ε </t>
  </si>
  <si>
    <t>ΣΥΝΟΛΑ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</si>
</sst>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#,##0.00\ _€"/>
  </numFmts>
  <fonts count="4">
    <font>
      <sz val="10"/>
      <name val="Arial"/>
      <family val="0"/>
    </font>
    <font>
      <b/>
      <sz val="10.5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workbookViewId="0" topLeftCell="A1">
      <selection activeCell="M8" sqref="M8"/>
    </sheetView>
  </sheetViews>
  <sheetFormatPr defaultColWidth="9.140625" defaultRowHeight="12.75"/>
  <cols>
    <col min="1" max="1" width="3.421875" style="1" customWidth="1"/>
    <col min="2" max="2" width="7.57421875" style="1" customWidth="1"/>
    <col min="3" max="3" width="6.57421875" style="1" customWidth="1"/>
    <col min="4" max="4" width="13.421875" style="1" bestFit="1" customWidth="1"/>
    <col min="5" max="5" width="11.00390625" style="1" customWidth="1"/>
    <col min="6" max="6" width="13.00390625" style="1" customWidth="1"/>
    <col min="7" max="7" width="11.57421875" style="1" customWidth="1"/>
    <col min="8" max="8" width="12.140625" style="1" customWidth="1"/>
    <col min="9" max="9" width="15.28125" style="1" customWidth="1"/>
    <col min="10" max="10" width="11.421875" style="1" customWidth="1"/>
    <col min="11" max="11" width="10.421875" style="1" customWidth="1"/>
    <col min="12" max="16384" width="9.140625" style="1" customWidth="1"/>
  </cols>
  <sheetData>
    <row r="1" ht="13.5" thickBot="1"/>
    <row r="2" spans="1:11" ht="21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ht="22.5" customHeight="1" thickBot="1">
      <c r="A3" s="39"/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2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s="8" customFormat="1" ht="12.75">
      <c r="A5" s="5"/>
      <c r="B5" s="6"/>
      <c r="C5" s="6"/>
      <c r="D5" s="6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7">
        <v>7</v>
      </c>
    </row>
    <row r="6" spans="1:11" s="13" customFormat="1" ht="36">
      <c r="A6" s="9" t="s">
        <v>1</v>
      </c>
      <c r="B6" s="10" t="s">
        <v>2</v>
      </c>
      <c r="C6" s="10" t="s">
        <v>3</v>
      </c>
      <c r="D6" s="10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2" t="s">
        <v>11</v>
      </c>
    </row>
    <row r="7" spans="1:11" s="19" customFormat="1" ht="19.5" customHeight="1">
      <c r="A7" s="14">
        <v>1</v>
      </c>
      <c r="B7" s="15" t="s">
        <v>12</v>
      </c>
      <c r="C7" s="15">
        <v>12.35</v>
      </c>
      <c r="D7" s="16">
        <f>5134400*12.35%</f>
        <v>634098.4</v>
      </c>
      <c r="E7" s="17"/>
      <c r="F7" s="17"/>
      <c r="G7" s="17"/>
      <c r="H7" s="17"/>
      <c r="I7" s="17"/>
      <c r="J7" s="17"/>
      <c r="K7" s="18"/>
    </row>
    <row r="8" spans="1:11" s="19" customFormat="1" ht="19.5" customHeight="1">
      <c r="A8" s="20">
        <v>2</v>
      </c>
      <c r="B8" s="15" t="s">
        <v>13</v>
      </c>
      <c r="C8" s="15">
        <v>11.62</v>
      </c>
      <c r="D8" s="16">
        <f>5134400*11.62%</f>
        <v>596617.28</v>
      </c>
      <c r="E8" s="17"/>
      <c r="F8" s="17"/>
      <c r="G8" s="17"/>
      <c r="H8" s="17"/>
      <c r="I8" s="17"/>
      <c r="J8" s="17"/>
      <c r="K8" s="18"/>
    </row>
    <row r="9" spans="1:11" s="19" customFormat="1" ht="19.5" customHeight="1">
      <c r="A9" s="20">
        <v>3</v>
      </c>
      <c r="B9" s="15" t="s">
        <v>14</v>
      </c>
      <c r="C9" s="15">
        <v>16.01</v>
      </c>
      <c r="D9" s="16">
        <f>5134400*16.01%</f>
        <v>822017.4400000001</v>
      </c>
      <c r="E9" s="17"/>
      <c r="F9" s="17"/>
      <c r="G9" s="17"/>
      <c r="H9" s="17"/>
      <c r="I9" s="17"/>
      <c r="J9" s="17"/>
      <c r="K9" s="18"/>
    </row>
    <row r="10" spans="1:11" s="19" customFormat="1" ht="19.5" customHeight="1">
      <c r="A10" s="20">
        <v>4</v>
      </c>
      <c r="B10" s="15" t="s">
        <v>15</v>
      </c>
      <c r="C10" s="15">
        <v>10.01</v>
      </c>
      <c r="D10" s="16">
        <f>5134400*10.01%</f>
        <v>513953.43999999994</v>
      </c>
      <c r="E10" s="17"/>
      <c r="F10" s="17"/>
      <c r="G10" s="17"/>
      <c r="H10" s="17"/>
      <c r="I10" s="17"/>
      <c r="J10" s="17"/>
      <c r="K10" s="18"/>
    </row>
    <row r="11" spans="1:11" s="19" customFormat="1" ht="19.5" customHeight="1">
      <c r="A11" s="20">
        <v>5</v>
      </c>
      <c r="B11" s="15" t="s">
        <v>16</v>
      </c>
      <c r="C11" s="15">
        <v>12.56</v>
      </c>
      <c r="D11" s="16">
        <f>5134400*12.56%</f>
        <v>644880.6400000001</v>
      </c>
      <c r="E11" s="17"/>
      <c r="F11" s="17"/>
      <c r="G11" s="17"/>
      <c r="H11" s="17"/>
      <c r="I11" s="17"/>
      <c r="J11" s="17"/>
      <c r="K11" s="18"/>
    </row>
    <row r="12" spans="1:11" s="19" customFormat="1" ht="19.5" customHeight="1">
      <c r="A12" s="20">
        <v>6</v>
      </c>
      <c r="B12" s="15" t="s">
        <v>17</v>
      </c>
      <c r="C12" s="15">
        <v>9.01</v>
      </c>
      <c r="D12" s="16">
        <f>5134400*9.01%</f>
        <v>462609.44</v>
      </c>
      <c r="E12" s="17"/>
      <c r="F12" s="17"/>
      <c r="G12" s="17"/>
      <c r="H12" s="17"/>
      <c r="I12" s="17"/>
      <c r="J12" s="17"/>
      <c r="K12" s="18"/>
    </row>
    <row r="13" spans="1:11" s="19" customFormat="1" ht="19.5" customHeight="1">
      <c r="A13" s="20">
        <v>7</v>
      </c>
      <c r="B13" s="15" t="s">
        <v>18</v>
      </c>
      <c r="C13" s="15">
        <v>7.67</v>
      </c>
      <c r="D13" s="16">
        <f>5134400*7.67%</f>
        <v>393808.48000000004</v>
      </c>
      <c r="E13" s="17"/>
      <c r="F13" s="17"/>
      <c r="G13" s="17"/>
      <c r="H13" s="17"/>
      <c r="I13" s="17"/>
      <c r="J13" s="17"/>
      <c r="K13" s="18"/>
    </row>
    <row r="14" spans="1:11" s="19" customFormat="1" ht="19.5" customHeight="1">
      <c r="A14" s="20">
        <v>8</v>
      </c>
      <c r="B14" s="15" t="s">
        <v>19</v>
      </c>
      <c r="C14" s="15">
        <v>6.06</v>
      </c>
      <c r="D14" s="16">
        <f>5134400*6.06%</f>
        <v>311144.63999999996</v>
      </c>
      <c r="E14" s="17"/>
      <c r="F14" s="17"/>
      <c r="G14" s="17"/>
      <c r="H14" s="17"/>
      <c r="I14" s="17"/>
      <c r="J14" s="17"/>
      <c r="K14" s="18"/>
    </row>
    <row r="15" spans="1:11" s="19" customFormat="1" ht="19.5" customHeight="1" thickBot="1">
      <c r="A15" s="21">
        <v>9</v>
      </c>
      <c r="B15" s="22" t="s">
        <v>20</v>
      </c>
      <c r="C15" s="22">
        <v>14.71</v>
      </c>
      <c r="D15" s="23">
        <f>5134400*14.71%</f>
        <v>755270.24</v>
      </c>
      <c r="E15" s="24"/>
      <c r="F15" s="24"/>
      <c r="G15" s="24"/>
      <c r="H15" s="24"/>
      <c r="I15" s="24"/>
      <c r="J15" s="24"/>
      <c r="K15" s="25"/>
    </row>
    <row r="16" spans="1:11" s="19" customFormat="1" ht="19.5" customHeight="1" thickBot="1" thickTop="1">
      <c r="A16" s="26"/>
      <c r="B16" s="27" t="s">
        <v>21</v>
      </c>
      <c r="C16" s="28">
        <f aca="true" t="shared" si="0" ref="C16:K16">SUM(C7:C15)</f>
        <v>100</v>
      </c>
      <c r="D16" s="29">
        <f>SUM(D7:D15)</f>
        <v>5134400</v>
      </c>
      <c r="E16" s="30">
        <f t="shared" si="0"/>
        <v>0</v>
      </c>
      <c r="F16" s="31">
        <f t="shared" si="0"/>
        <v>0</v>
      </c>
      <c r="G16" s="32">
        <f t="shared" si="0"/>
        <v>0</v>
      </c>
      <c r="H16" s="30">
        <f t="shared" si="0"/>
        <v>0</v>
      </c>
      <c r="I16" s="31">
        <f t="shared" si="0"/>
        <v>0</v>
      </c>
      <c r="J16" s="31">
        <f t="shared" si="0"/>
        <v>0</v>
      </c>
      <c r="K16" s="33">
        <f t="shared" si="0"/>
        <v>0</v>
      </c>
    </row>
    <row r="17" spans="5:11" ht="12.75">
      <c r="E17" s="34"/>
      <c r="F17" s="34"/>
      <c r="G17" s="34"/>
      <c r="H17" s="34"/>
      <c r="I17" s="34"/>
      <c r="J17" s="34"/>
      <c r="K17" s="34"/>
    </row>
    <row r="25" ht="12.75">
      <c r="L25" s="35"/>
    </row>
    <row r="27" spans="1:12" ht="12.75">
      <c r="A27" s="42">
        <v>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</sheetData>
  <mergeCells count="2">
    <mergeCell ref="A2:K3"/>
    <mergeCell ref="A27:L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avekr</cp:lastModifiedBy>
  <dcterms:created xsi:type="dcterms:W3CDTF">2008-01-21T14:16:23Z</dcterms:created>
  <dcterms:modified xsi:type="dcterms:W3CDTF">2008-01-21T14:40:05Z</dcterms:modified>
  <cp:category/>
  <cp:version/>
  <cp:contentType/>
  <cp:contentStatus/>
</cp:coreProperties>
</file>